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RC\Annexes RC\ANNEXES_VII_SF\"/>
    </mc:Choice>
  </mc:AlternateContent>
  <bookViews>
    <workbookView xWindow="-110" yWindow="-110" windowWidth="12690" windowHeight="11510" activeTab="1"/>
  </bookViews>
  <sheets>
    <sheet name="Page de garde" sheetId="2" r:id="rId1"/>
    <sheet name="Simulation financière" sheetId="1" r:id="rId2"/>
  </sheets>
  <definedNames>
    <definedName name="_xlnm.Print_Area" localSheetId="1">'Simulation financière'!$A$1:$H$21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1" l="1"/>
  <c r="G101" i="1"/>
  <c r="G102" i="1"/>
  <c r="G103" i="1"/>
  <c r="G104" i="1"/>
  <c r="G105" i="1"/>
  <c r="G106" i="1"/>
  <c r="G107" i="1"/>
  <c r="G108" i="1"/>
  <c r="G99" i="1"/>
  <c r="G94" i="1"/>
  <c r="G93" i="1"/>
  <c r="H88" i="1"/>
  <c r="H70" i="1"/>
  <c r="H71" i="1"/>
  <c r="H72" i="1"/>
  <c r="H73" i="1"/>
  <c r="H74" i="1"/>
  <c r="H75" i="1"/>
  <c r="H76" i="1"/>
  <c r="H77" i="1"/>
  <c r="H78" i="1"/>
  <c r="H79" i="1"/>
  <c r="H80" i="1"/>
  <c r="H81" i="1"/>
  <c r="H82" i="1"/>
  <c r="H83" i="1"/>
  <c r="H84" i="1"/>
  <c r="H85" i="1"/>
  <c r="H86" i="1"/>
  <c r="H87" i="1"/>
  <c r="H69"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30" i="1"/>
  <c r="G14" i="1"/>
  <c r="G10" i="1"/>
  <c r="H20" i="1"/>
  <c r="H21" i="1"/>
  <c r="H22" i="1"/>
  <c r="H23" i="1"/>
  <c r="H24" i="1"/>
  <c r="H25" i="1"/>
  <c r="H19" i="1"/>
</calcChain>
</file>

<file path=xl/sharedStrings.xml><?xml version="1.0" encoding="utf-8"?>
<sst xmlns="http://schemas.openxmlformats.org/spreadsheetml/2006/main" count="184" uniqueCount="58">
  <si>
    <t>Fourniture d’équipements informatiques et électroniques forensiques et de lutte contre la cybercriminalité</t>
  </si>
  <si>
    <t>Fournitures</t>
  </si>
  <si>
    <t>Type de prix</t>
  </si>
  <si>
    <t>Prix HT</t>
  </si>
  <si>
    <t>TVA</t>
  </si>
  <si>
    <t>Prix TTC</t>
  </si>
  <si>
    <t>Unitaire</t>
  </si>
  <si>
    <t>Simulation financière</t>
  </si>
  <si>
    <t>Quantité</t>
  </si>
  <si>
    <t xml:space="preserve">Instructions pour le renseignement de la simulation financière </t>
  </si>
  <si>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</si>
  <si>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r>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t>
    </r>
    <r>
      <rPr>
        <b/>
        <u/>
        <sz val="11"/>
        <color rgb="FF000000"/>
        <rFont val="Arial"/>
        <family val="2"/>
      </rPr>
      <t>LOT N°20 : Accessoires</t>
    </r>
  </si>
  <si>
    <t>Lot n° 20 - Accessoires</t>
  </si>
  <si>
    <t>Fourniture Pack ICC (unité)</t>
  </si>
  <si>
    <t>Fourniture Pack cyber enquêteur GN (unité)</t>
  </si>
  <si>
    <t>Lecteur de carte mémoire multiformats de marque Ugreen de modèle 4 en 1 USB 3 card
reader ou équivalent</t>
  </si>
  <si>
    <t>Un hub USB C de type Belkin CONNECT adaptateur multiport USB-C 6-en-1 ou équivalent</t>
  </si>
  <si>
    <t>Un boitier externe USB C duplicateur autonome mobile 2 x SSD M.2 NVMe/SATA ventilé de
marque MCAD ou équivalent</t>
  </si>
  <si>
    <t>Une station d'accueil USB C de marque ICY BOX type IB-DK2106A-CPD ou équivalent</t>
  </si>
  <si>
    <t>Un boitier USB3.1 pour SSD M.2 NVME/SATA USB 3.1 de marque INOVU ou équivalent</t>
  </si>
  <si>
    <t>Dock USB 3 de réception de disque dur externe HDD compatible disque dur 10 To type
Advance dual dock clone ou équivalent</t>
  </si>
  <si>
    <t xml:space="preserve">1 unité </t>
  </si>
  <si>
    <t>2 à 5 unités</t>
  </si>
  <si>
    <t>6 à 15 unités</t>
  </si>
  <si>
    <t>16 à 30 unités</t>
  </si>
  <si>
    <t>31 à 50 unités</t>
  </si>
  <si>
    <t>Unité</t>
  </si>
  <si>
    <t>Disque dur SSD M2 interne de capacité 2 To NVME PCIe 5.0 de marque Samsung modèle SSD
Interne 9100 PRO PCIe® 5.0x4 2To ou équivalent</t>
  </si>
  <si>
    <t>Disque dur SSD M2 interne de capacité 4 To NVME PCIe 5.0 de marque Samsung modèle SSD
Interne 9100 PRO PCIe® 5.0x4 4To ou équivalent</t>
  </si>
  <si>
    <t>Disque dur SSD M2 interne de capacité 8 To NVME PCIe 5.0 de marque Samsung modèle SSD
Interne 9100 PRO PCIe® 5.0x4 8To ou équivalent</t>
  </si>
  <si>
    <t>Disque dur HDD interne 3.5’’ de capacité 10 To minimum et de vitesse 7200 rpm SATA de
marque Western Digital de modèle Ultrastar DC HC330 - 10 To ou équivalent</t>
  </si>
  <si>
    <t>Disque dur SSD externe de capacité 2 To minimum de marque Samsung modèle SSD Externe
T9 USB 3.2 2To ou équivalent</t>
  </si>
  <si>
    <t>Disque dur SSD externe de capacité 4 To minimum de marque Samsung modèle SSD Externe
T9 USB 3.2 4To ou équivalent</t>
  </si>
  <si>
    <t>Clé USB C de marque SanDisk de modèle Ultra SDCZ48-256G-U46 ou équivalent de capacité
256 Go minimum et de vitesse de lecture séquentielle 130 MB/s</t>
  </si>
  <si>
    <t>Ecran portable 15’’ full HD HDMI et USB C de type ViewSonic 15.6" LED - VA1650 ou
équivalent</t>
  </si>
  <si>
    <t>Ecran 21.5’’ tactile full HD HDMI Display port de type ViewSonic 21.5" LED Tactile - TD2230
ou équivalent</t>
  </si>
  <si>
    <t>Ecran 27’’ avec fonction pivot (mode portrait) full HD HDMI Display Port de type iiyama 27"
LED - ProLite XB2792HSU-B1 ou équivalent</t>
  </si>
  <si>
    <t>Ecran 34’’ incurvé UWQHD 21/9 Multimédia de type Viewsonic VA3420C - 3440 x 1440 -
HDMI/DP/USB-C ou équivalent</t>
  </si>
  <si>
    <t>Fourniture Batterie externe à induction compatible Apple Magsafe pour téléphone portable 20000 mA
de type UGREEN MagFlow Qi2 25W Batterie Externe 20000mAh Câble USB C PD 45W ou
équivalent</t>
  </si>
  <si>
    <t>Trolley pour ordinateur portable 16’’ compatible avec les dimensions des bagages cabines
avion en vigueur : 55 x 35 x 25 cm de marque exacompta et de modèle exactive 15.6 ou
équivalent</t>
  </si>
  <si>
    <t>Un câble charge et synchronisation USB C vers Lightning de longueur 1 m minimum de
marque Jaym ou équivalent</t>
  </si>
  <si>
    <t>Stations de charge multi téléphones de marque 4Smart ou équivalent</t>
  </si>
  <si>
    <t>Multimètre capable de mesurer une tension continue de 1,8 V sur les points de test de
marque Multimetrix ou équivalent</t>
  </si>
  <si>
    <t>Bloc d’alimentation 100W USB C de type UGREEN Nexode 100W Chargeur USB C Rapide 4
Ports GaN ou équivalent</t>
  </si>
  <si>
    <t>Un adaptateur USB A femelle vers USB C mâle 24 broches de longueur 17 cm minimum de
marque MCL Samar ou équivalent</t>
  </si>
  <si>
    <t>Une multiprise 5 prises avec interrupteur et longueur de câble 1,50 m minimum de marque
MCAD ou équivalent</t>
  </si>
  <si>
    <t>Une rallonge secteur tripolaire de longueur 10 m minimum</t>
  </si>
  <si>
    <t>Un câble de charge USB A vers USB C compatible charge et synchronisation, 3A, USB 2.0,
certifié USB-IF de longueur 1 m minimum de marque Startech ou équivalent</t>
  </si>
  <si>
    <t>Un cordon de charge USB C vers USB C de marque Startech ou équivalent</t>
  </si>
  <si>
    <t>Connecteur USB/SATA/IDE de type Inateck USB 3.0 to IDE/SATA Adapter, Converter for
2.5"/3.5" HDD/SSD Hard Disk, 12V/2A Power Supply and USB 3.0 Cable Included, SA03001
ou équivalent</t>
  </si>
  <si>
    <t>Kit outillage iFixit de modèle Pro Tech</t>
  </si>
  <si>
    <t>Prestation 1. Acquisition Pack complet ICC</t>
  </si>
  <si>
    <t>Prestation 2. Acquisition Pack complet cyber enquêteur GN</t>
  </si>
  <si>
    <t>Prestation 3. Acquisition lecteurs et dispositifs d'acqusition de données</t>
  </si>
  <si>
    <t xml:space="preserve">Prestation 4. Acquisition dispositifs de stockage </t>
  </si>
  <si>
    <t xml:space="preserve">Prestation 5. Acquisition dispositifs d'affichage </t>
  </si>
  <si>
    <t>Prestation 6. Acquisition de dispositifs de mobilité</t>
  </si>
  <si>
    <t>Prestation 7. Acquisition de connectiques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</si>
</sst>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1"/>
      <color rgb="FF000000"/>
      <name val="Arial"/>
      <family val="2"/>
      <charset val="1"/>
    </font>
    <font>
      <b/>
      <u/>
      <sz val="11"/>
      <color rgb="FF000000"/>
      <name val="Arial"/>
      <family val="2"/>
    </font>
    <font>
      <sz val="10"/>
      <color rgb="FF000000"/>
      <name val="Arial"/>
      <family val="2"/>
      <charset val="1"/>
    </font>
  </fonts>
  <fills count="10">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theme="0"/>
        <bgColor indexed="64"/>
      </patternFill>
    </fill>
    <fill>
      <patternFill patternType="solid">
        <fgColor rgb="FFF2F2F2"/>
        <bgColor rgb="FFE7E6E6"/>
      </patternFill>
    </fill>
    <fill>
      <patternFill patternType="solid">
        <fgColor rgb="FFFFFF00"/>
        <bgColor rgb="FFFFFF00"/>
      </patternFill>
    </fill>
  </fills>
  <borders count="1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44">
    <xf numFmtId="0" fontId="0" fillId="0" borderId="0" xfId="0"/>
    <xf numFmtId="0" fontId="0" fillId="0" borderId="0" xfId="0" applyAlignment="1">
      <alignment horizontal="left"/>
    </xf>
    <xf numFmtId="0" fontId="2" fillId="0" borderId="0" xfId="0" applyFont="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164" fontId="4" fillId="6" borderId="6" xfId="0" applyNumberFormat="1"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2" fillId="4" borderId="1" xfId="0" applyFont="1" applyFill="1" applyBorder="1" applyAlignment="1">
      <alignment horizontal="center" vertical="center"/>
    </xf>
    <xf numFmtId="0" fontId="5" fillId="0" borderId="0" xfId="0" applyFont="1" applyAlignment="1">
      <alignment vertical="center"/>
    </xf>
    <xf numFmtId="0" fontId="0" fillId="7" borderId="0" xfId="0" applyFill="1"/>
    <xf numFmtId="10" fontId="4" fillId="6" borderId="5" xfId="0" applyNumberFormat="1" applyFont="1" applyFill="1" applyBorder="1" applyAlignment="1">
      <alignment horizontal="center" vertical="center"/>
    </xf>
    <xf numFmtId="0" fontId="4" fillId="5" borderId="5" xfId="0" applyNumberFormat="1" applyFont="1" applyFill="1" applyBorder="1" applyAlignment="1">
      <alignment horizontal="center" vertical="center"/>
    </xf>
    <xf numFmtId="164" fontId="4" fillId="9" borderId="5" xfId="0" applyNumberFormat="1" applyFont="1" applyFill="1" applyBorder="1" applyAlignment="1">
      <alignment horizontal="center" vertical="center"/>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3" fillId="3" borderId="15" xfId="0" applyFont="1" applyFill="1" applyBorder="1" applyAlignment="1">
      <alignment vertical="center"/>
    </xf>
    <xf numFmtId="0" fontId="3" fillId="3" borderId="16" xfId="0" applyFont="1" applyFill="1" applyBorder="1" applyAlignment="1">
      <alignment vertical="center"/>
    </xf>
    <xf numFmtId="0" fontId="3" fillId="3" borderId="17" xfId="0" applyFont="1" applyFill="1" applyBorder="1" applyAlignment="1">
      <alignment vertical="center"/>
    </xf>
    <xf numFmtId="0" fontId="4" fillId="0" borderId="10" xfId="0" applyFont="1" applyBorder="1" applyAlignment="1">
      <alignment vertical="center" wrapText="1"/>
    </xf>
    <xf numFmtId="0" fontId="4" fillId="0" borderId="4" xfId="0" applyFont="1" applyBorder="1" applyAlignment="1">
      <alignment vertical="center" wrapText="1"/>
    </xf>
    <xf numFmtId="0" fontId="4" fillId="0" borderId="8" xfId="0" applyFont="1" applyBorder="1" applyAlignment="1">
      <alignment horizontal="center" vertical="center" wrapText="1"/>
    </xf>
    <xf numFmtId="164" fontId="0" fillId="0" borderId="0" xfId="0" applyNumberFormat="1"/>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10" fontId="4" fillId="6" borderId="0" xfId="0" applyNumberFormat="1" applyFont="1" applyFill="1" applyBorder="1" applyAlignment="1">
      <alignment horizontal="center" vertical="center"/>
    </xf>
    <xf numFmtId="164" fontId="4" fillId="6" borderId="0" xfId="0" applyNumberFormat="1" applyFont="1" applyFill="1" applyBorder="1" applyAlignment="1">
      <alignment horizontal="center" vertical="center"/>
    </xf>
    <xf numFmtId="0" fontId="6" fillId="0" borderId="8" xfId="0" applyFont="1" applyBorder="1" applyAlignment="1">
      <alignment horizontal="center" vertical="center" wrapText="1"/>
    </xf>
    <xf numFmtId="0" fontId="6" fillId="8" borderId="8" xfId="0" applyFont="1" applyFill="1" applyBorder="1" applyAlignment="1">
      <alignment horizontal="center" vertical="center" wrapText="1"/>
    </xf>
    <xf numFmtId="0" fontId="8" fillId="0" borderId="8"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1"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708150" cy="1409457"/>
    <xdr:pic>
      <xdr:nvPicPr>
        <xdr:cNvPr id="4" name="Imag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770" t="18143" r="18467" b="18144"/>
        <a:stretch/>
      </xdr:blipFill>
      <xdr:spPr>
        <a:xfrm>
          <a:off x="0" y="0"/>
          <a:ext cx="1708150" cy="1409457"/>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B2"/>
    </sheetView>
  </sheetViews>
  <sheetFormatPr baseColWidth="10" defaultRowHeight="14.5" x14ac:dyDescent="0.35"/>
  <cols>
    <col min="2" max="2" width="91.1796875" customWidth="1"/>
  </cols>
  <sheetData>
    <row r="1" spans="1:2" ht="349" customHeight="1" x14ac:dyDescent="0.35">
      <c r="A1" s="30" t="s">
        <v>11</v>
      </c>
      <c r="B1" s="30"/>
    </row>
    <row r="2" spans="1:2" ht="169" customHeight="1" x14ac:dyDescent="0.35">
      <c r="A2" s="31" t="s">
        <v>9</v>
      </c>
      <c r="B2" s="31"/>
    </row>
    <row r="3" spans="1:2" ht="195" customHeight="1" x14ac:dyDescent="0.35">
      <c r="A3" s="32" t="s">
        <v>10</v>
      </c>
      <c r="B3" s="32"/>
    </row>
  </sheetData>
  <mergeCells count="3">
    <mergeCell ref="A1:B1"/>
    <mergeCell ref="A2:B2"/>
    <mergeCell ref="A3:B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15"/>
  <sheetViews>
    <sheetView showGridLines="0" tabSelected="1" zoomScaleNormal="100" zoomScaleSheetLayoutView="115" workbookViewId="0">
      <selection activeCell="G5" sqref="G5"/>
    </sheetView>
  </sheetViews>
  <sheetFormatPr baseColWidth="10" defaultColWidth="0" defaultRowHeight="14.5" zeroHeight="1" x14ac:dyDescent="0.35"/>
  <cols>
    <col min="1" max="1" width="2.453125" customWidth="1"/>
    <col min="2" max="2" width="44.453125" style="1" customWidth="1"/>
    <col min="3" max="3" width="17" customWidth="1"/>
    <col min="4" max="4" width="15.7265625" customWidth="1"/>
    <col min="5" max="5" width="15.1796875" customWidth="1"/>
    <col min="6" max="6" width="17.26953125" customWidth="1"/>
    <col min="7" max="7" width="33.1796875" customWidth="1"/>
    <col min="8" max="8" width="21.1796875" customWidth="1"/>
    <col min="9" max="16372" width="10.90625" customWidth="1"/>
    <col min="16373" max="16373" width="9.90625" customWidth="1"/>
    <col min="16374" max="16374" width="7.6328125" customWidth="1"/>
    <col min="16375" max="16375" width="18.08984375" customWidth="1"/>
    <col min="16376" max="16376" width="13.453125" customWidth="1"/>
    <col min="16377" max="16377" width="24.26953125" customWidth="1"/>
    <col min="16378" max="16378" width="0.1796875" customWidth="1"/>
    <col min="16379" max="16379" width="16.08984375" customWidth="1"/>
    <col min="16380" max="16380" width="11.36328125" customWidth="1"/>
    <col min="16381" max="16381" width="13.90625" customWidth="1"/>
    <col min="16382" max="16382" width="6.08984375" customWidth="1"/>
    <col min="16383" max="16383" width="22.7265625" customWidth="1"/>
    <col min="16384" max="16384" width="13.453125" customWidth="1"/>
  </cols>
  <sheetData>
    <row r="1" spans="2:7" ht="18" customHeight="1" x14ac:dyDescent="0.35">
      <c r="B1" s="43" t="s">
        <v>0</v>
      </c>
      <c r="C1" s="43"/>
      <c r="D1" s="43"/>
      <c r="E1" s="43"/>
      <c r="F1" s="43"/>
    </row>
    <row r="2" spans="2:7" ht="18" customHeight="1" x14ac:dyDescent="0.35">
      <c r="B2" s="43"/>
      <c r="C2" s="43"/>
      <c r="D2" s="43"/>
      <c r="E2" s="43"/>
      <c r="F2" s="43"/>
    </row>
    <row r="3" spans="2:7" ht="15" customHeight="1" x14ac:dyDescent="0.35">
      <c r="B3" s="43" t="s">
        <v>12</v>
      </c>
      <c r="C3" s="43"/>
      <c r="D3" s="43"/>
      <c r="E3" s="43"/>
      <c r="F3" s="43"/>
    </row>
    <row r="4" spans="2:7" ht="16.899999999999999" customHeight="1" x14ac:dyDescent="0.35"/>
    <row r="5" spans="2:7" ht="16.899999999999999" customHeight="1" x14ac:dyDescent="0.35">
      <c r="B5" s="12" t="s">
        <v>7</v>
      </c>
      <c r="C5" s="2"/>
    </row>
    <row r="6" spans="2:7" ht="16.899999999999999" customHeight="1" x14ac:dyDescent="0.35">
      <c r="B6" s="8"/>
      <c r="C6" s="9"/>
      <c r="D6" s="10"/>
      <c r="E6" s="10"/>
      <c r="F6" s="10"/>
    </row>
    <row r="7" spans="2:7" ht="22.5" customHeight="1" thickBot="1" x14ac:dyDescent="0.4"/>
    <row r="8" spans="2:7" ht="20.5" customHeight="1" thickBot="1" x14ac:dyDescent="0.4">
      <c r="B8" s="33" t="s">
        <v>51</v>
      </c>
      <c r="C8" s="34"/>
      <c r="D8" s="34"/>
      <c r="E8" s="34"/>
      <c r="F8" s="35"/>
    </row>
    <row r="9" spans="2:7" ht="23.5" customHeight="1" thickBot="1" x14ac:dyDescent="0.4">
      <c r="B9" s="11" t="s">
        <v>1</v>
      </c>
      <c r="C9" s="3" t="s">
        <v>2</v>
      </c>
      <c r="D9" s="3" t="s">
        <v>3</v>
      </c>
      <c r="E9" s="3" t="s">
        <v>8</v>
      </c>
      <c r="F9" s="3" t="s">
        <v>4</v>
      </c>
      <c r="G9" s="4" t="s">
        <v>5</v>
      </c>
    </row>
    <row r="10" spans="2:7" ht="28.5" customHeight="1" x14ac:dyDescent="0.35">
      <c r="B10" s="5" t="s">
        <v>13</v>
      </c>
      <c r="C10" s="6" t="s">
        <v>6</v>
      </c>
      <c r="D10" s="16"/>
      <c r="E10" s="15">
        <v>900</v>
      </c>
      <c r="F10" s="14">
        <v>0.2</v>
      </c>
      <c r="G10" s="7">
        <f>(D10*E10)*(1+F10)</f>
        <v>0</v>
      </c>
    </row>
    <row r="11" spans="2:7" ht="16.899999999999999" customHeight="1" thickBot="1" x14ac:dyDescent="0.4">
      <c r="C11" s="2"/>
    </row>
    <row r="12" spans="2:7" ht="25" customHeight="1" thickBot="1" x14ac:dyDescent="0.4">
      <c r="B12" s="33" t="s">
        <v>52</v>
      </c>
      <c r="C12" s="34"/>
      <c r="D12" s="34"/>
      <c r="E12" s="34"/>
      <c r="F12" s="35"/>
      <c r="G12" s="13"/>
    </row>
    <row r="13" spans="2:7" ht="27" customHeight="1" thickBot="1" x14ac:dyDescent="0.4">
      <c r="B13" s="11" t="s">
        <v>1</v>
      </c>
      <c r="C13" s="3" t="s">
        <v>2</v>
      </c>
      <c r="D13" s="3" t="s">
        <v>3</v>
      </c>
      <c r="E13" s="3" t="s">
        <v>8</v>
      </c>
      <c r="F13" s="3" t="s">
        <v>4</v>
      </c>
      <c r="G13" s="4" t="s">
        <v>5</v>
      </c>
    </row>
    <row r="14" spans="2:7" ht="33.5" customHeight="1" x14ac:dyDescent="0.35">
      <c r="B14" s="5" t="s">
        <v>14</v>
      </c>
      <c r="C14" s="6" t="s">
        <v>6</v>
      </c>
      <c r="D14" s="16"/>
      <c r="E14" s="15">
        <v>1000</v>
      </c>
      <c r="F14" s="14">
        <v>0.2</v>
      </c>
      <c r="G14" s="7">
        <f>(D14*E14)*(1+F14)</f>
        <v>0</v>
      </c>
    </row>
    <row r="15" spans="2:7" ht="15.5" customHeight="1" x14ac:dyDescent="0.35">
      <c r="B15" s="26"/>
      <c r="C15" s="27"/>
      <c r="D15" s="27"/>
      <c r="E15" s="27"/>
      <c r="F15" s="28"/>
      <c r="G15" s="29"/>
    </row>
    <row r="16" spans="2:7" ht="14.5" customHeight="1" thickBot="1" x14ac:dyDescent="0.4">
      <c r="C16" s="9"/>
      <c r="D16" s="10"/>
      <c r="E16" s="10"/>
      <c r="F16" s="10"/>
    </row>
    <row r="17" spans="2:8" ht="26" customHeight="1" thickBot="1" x14ac:dyDescent="0.4">
      <c r="B17" s="33" t="s">
        <v>53</v>
      </c>
      <c r="C17" s="34"/>
      <c r="D17" s="34"/>
      <c r="E17" s="34"/>
      <c r="F17" s="35"/>
    </row>
    <row r="18" spans="2:8" ht="16.899999999999999" customHeight="1" thickBot="1" x14ac:dyDescent="0.4">
      <c r="B18" s="11" t="s">
        <v>1</v>
      </c>
      <c r="C18" s="3" t="s">
        <v>2</v>
      </c>
      <c r="D18" s="3" t="s">
        <v>26</v>
      </c>
      <c r="E18" s="3" t="s">
        <v>3</v>
      </c>
      <c r="F18" s="3" t="s">
        <v>8</v>
      </c>
      <c r="G18" s="3" t="s">
        <v>4</v>
      </c>
      <c r="H18" s="4" t="s">
        <v>5</v>
      </c>
    </row>
    <row r="19" spans="2:8" ht="46" customHeight="1" thickBot="1" x14ac:dyDescent="0.4">
      <c r="B19" s="22" t="s">
        <v>15</v>
      </c>
      <c r="C19" s="17" t="s">
        <v>6</v>
      </c>
      <c r="D19" s="6" t="s">
        <v>21</v>
      </c>
      <c r="E19" s="16"/>
      <c r="F19" s="15">
        <v>400</v>
      </c>
      <c r="G19" s="14">
        <v>0.2</v>
      </c>
      <c r="H19" s="7">
        <f>(E19*F19)+(E19*F19*G19)</f>
        <v>0</v>
      </c>
    </row>
    <row r="20" spans="2:8" ht="53" customHeight="1" thickBot="1" x14ac:dyDescent="0.4">
      <c r="B20" s="22" t="s">
        <v>16</v>
      </c>
      <c r="C20" s="18" t="s">
        <v>6</v>
      </c>
      <c r="D20" s="6" t="s">
        <v>21</v>
      </c>
      <c r="E20" s="16"/>
      <c r="F20" s="15">
        <v>400</v>
      </c>
      <c r="G20" s="14">
        <v>0.2</v>
      </c>
      <c r="H20" s="7">
        <f t="shared" ref="H20:H25" si="0">(E20*F20)+(E20*F20*G20)</f>
        <v>0</v>
      </c>
    </row>
    <row r="21" spans="2:8" ht="60" customHeight="1" thickBot="1" x14ac:dyDescent="0.4">
      <c r="B21" s="22" t="s">
        <v>17</v>
      </c>
      <c r="C21" s="18" t="s">
        <v>6</v>
      </c>
      <c r="D21" s="6" t="s">
        <v>21</v>
      </c>
      <c r="E21" s="16"/>
      <c r="F21" s="15">
        <v>400</v>
      </c>
      <c r="G21" s="14">
        <v>0.2</v>
      </c>
      <c r="H21" s="7">
        <f t="shared" si="0"/>
        <v>0</v>
      </c>
    </row>
    <row r="22" spans="2:8" ht="31.5" customHeight="1" thickBot="1" x14ac:dyDescent="0.4">
      <c r="B22" s="22" t="s">
        <v>19</v>
      </c>
      <c r="C22" s="18" t="s">
        <v>6</v>
      </c>
      <c r="D22" s="6" t="s">
        <v>21</v>
      </c>
      <c r="E22" s="16"/>
      <c r="F22" s="15">
        <v>400</v>
      </c>
      <c r="G22" s="14">
        <v>0.2</v>
      </c>
      <c r="H22" s="7">
        <f t="shared" si="0"/>
        <v>0</v>
      </c>
    </row>
    <row r="23" spans="2:8" ht="31.5" customHeight="1" thickBot="1" x14ac:dyDescent="0.4">
      <c r="B23" s="22" t="s">
        <v>18</v>
      </c>
      <c r="C23" s="18" t="s">
        <v>6</v>
      </c>
      <c r="D23" s="6" t="s">
        <v>21</v>
      </c>
      <c r="E23" s="16"/>
      <c r="F23" s="15">
        <v>400</v>
      </c>
      <c r="G23" s="14">
        <v>0.2</v>
      </c>
      <c r="H23" s="7">
        <f t="shared" si="0"/>
        <v>0</v>
      </c>
    </row>
    <row r="24" spans="2:8" ht="47" customHeight="1" thickBot="1" x14ac:dyDescent="0.4">
      <c r="B24" s="22" t="s">
        <v>20</v>
      </c>
      <c r="C24" s="18" t="s">
        <v>6</v>
      </c>
      <c r="D24" s="6" t="s">
        <v>21</v>
      </c>
      <c r="E24" s="16"/>
      <c r="F24" s="15">
        <v>400</v>
      </c>
      <c r="G24" s="14">
        <v>0.2</v>
      </c>
      <c r="H24" s="7">
        <f t="shared" si="0"/>
        <v>0</v>
      </c>
    </row>
    <row r="25" spans="2:8" ht="52" customHeight="1" x14ac:dyDescent="0.35">
      <c r="B25" s="23" t="s">
        <v>50</v>
      </c>
      <c r="C25" s="24" t="s">
        <v>6</v>
      </c>
      <c r="D25" s="6" t="s">
        <v>21</v>
      </c>
      <c r="E25" s="16"/>
      <c r="F25" s="15">
        <v>800</v>
      </c>
      <c r="G25" s="14">
        <v>0.2</v>
      </c>
      <c r="H25" s="7">
        <f t="shared" si="0"/>
        <v>0</v>
      </c>
    </row>
    <row r="26" spans="2:8" x14ac:dyDescent="0.35">
      <c r="H26" s="25"/>
    </row>
    <row r="27" spans="2:8" ht="11" customHeight="1" thickBot="1" x14ac:dyDescent="0.4"/>
    <row r="28" spans="2:8" ht="29.5" customHeight="1" thickBot="1" x14ac:dyDescent="0.4">
      <c r="B28" s="19" t="s">
        <v>54</v>
      </c>
      <c r="C28" s="20"/>
      <c r="D28" s="20"/>
      <c r="E28" s="20"/>
      <c r="F28" s="21"/>
    </row>
    <row r="29" spans="2:8" ht="16" thickBot="1" x14ac:dyDescent="0.4">
      <c r="B29" s="11" t="s">
        <v>1</v>
      </c>
      <c r="C29" s="3" t="s">
        <v>2</v>
      </c>
      <c r="D29" s="3" t="s">
        <v>26</v>
      </c>
      <c r="E29" s="3" t="s">
        <v>3</v>
      </c>
      <c r="F29" s="3" t="s">
        <v>8</v>
      </c>
      <c r="G29" s="3" t="s">
        <v>4</v>
      </c>
      <c r="H29" s="4" t="s">
        <v>5</v>
      </c>
    </row>
    <row r="30" spans="2:8" ht="21" customHeight="1" thickBot="1" x14ac:dyDescent="0.4">
      <c r="B30" s="36" t="s">
        <v>27</v>
      </c>
      <c r="C30" s="42" t="s">
        <v>6</v>
      </c>
      <c r="D30" s="6" t="s">
        <v>21</v>
      </c>
      <c r="E30" s="16"/>
      <c r="F30" s="15">
        <v>80</v>
      </c>
      <c r="G30" s="14">
        <v>0.2</v>
      </c>
      <c r="H30" s="7">
        <f>(E30*F30)*(1+G30)</f>
        <v>0</v>
      </c>
    </row>
    <row r="31" spans="2:8" ht="23.5" customHeight="1" thickBot="1" x14ac:dyDescent="0.4">
      <c r="B31" s="37"/>
      <c r="C31" s="40"/>
      <c r="D31" s="6" t="s">
        <v>22</v>
      </c>
      <c r="E31" s="16"/>
      <c r="F31" s="15">
        <v>80</v>
      </c>
      <c r="G31" s="14">
        <v>0.2</v>
      </c>
      <c r="H31" s="7">
        <f t="shared" ref="H31:H64" si="1">(E31*F31)*(1+G31)</f>
        <v>0</v>
      </c>
    </row>
    <row r="32" spans="2:8" ht="28.5" customHeight="1" thickBot="1" x14ac:dyDescent="0.4">
      <c r="B32" s="37"/>
      <c r="C32" s="40"/>
      <c r="D32" s="6" t="s">
        <v>23</v>
      </c>
      <c r="E32" s="16"/>
      <c r="F32" s="15">
        <v>120</v>
      </c>
      <c r="G32" s="14">
        <v>0.2</v>
      </c>
      <c r="H32" s="7">
        <f t="shared" si="1"/>
        <v>0</v>
      </c>
    </row>
    <row r="33" spans="2:8" ht="27.5" customHeight="1" thickBot="1" x14ac:dyDescent="0.4">
      <c r="B33" s="37"/>
      <c r="C33" s="40"/>
      <c r="D33" s="6" t="s">
        <v>24</v>
      </c>
      <c r="E33" s="16"/>
      <c r="F33" s="15">
        <v>120</v>
      </c>
      <c r="G33" s="14">
        <v>0.2</v>
      </c>
      <c r="H33" s="7">
        <f t="shared" si="1"/>
        <v>0</v>
      </c>
    </row>
    <row r="34" spans="2:8" ht="33" customHeight="1" thickBot="1" x14ac:dyDescent="0.4">
      <c r="B34" s="38"/>
      <c r="C34" s="41"/>
      <c r="D34" s="6" t="s">
        <v>25</v>
      </c>
      <c r="E34" s="16"/>
      <c r="F34" s="15">
        <v>160</v>
      </c>
      <c r="G34" s="14">
        <v>0.2</v>
      </c>
      <c r="H34" s="7">
        <f t="shared" si="1"/>
        <v>0</v>
      </c>
    </row>
    <row r="35" spans="2:8" ht="23" customHeight="1" thickBot="1" x14ac:dyDescent="0.4">
      <c r="B35" s="36" t="s">
        <v>28</v>
      </c>
      <c r="C35" s="39" t="s">
        <v>6</v>
      </c>
      <c r="D35" s="6" t="s">
        <v>21</v>
      </c>
      <c r="E35" s="16"/>
      <c r="F35" s="15">
        <v>80</v>
      </c>
      <c r="G35" s="14">
        <v>0.2</v>
      </c>
      <c r="H35" s="7">
        <f t="shared" si="1"/>
        <v>0</v>
      </c>
    </row>
    <row r="36" spans="2:8" ht="25" customHeight="1" thickBot="1" x14ac:dyDescent="0.4">
      <c r="B36" s="37"/>
      <c r="C36" s="40"/>
      <c r="D36" s="6" t="s">
        <v>22</v>
      </c>
      <c r="E36" s="16"/>
      <c r="F36" s="15">
        <v>80</v>
      </c>
      <c r="G36" s="14">
        <v>0.2</v>
      </c>
      <c r="H36" s="7">
        <f t="shared" si="1"/>
        <v>0</v>
      </c>
    </row>
    <row r="37" spans="2:8" ht="22.5" customHeight="1" thickBot="1" x14ac:dyDescent="0.4">
      <c r="B37" s="37"/>
      <c r="C37" s="40"/>
      <c r="D37" s="6" t="s">
        <v>23</v>
      </c>
      <c r="E37" s="16"/>
      <c r="F37" s="15">
        <v>120</v>
      </c>
      <c r="G37" s="14">
        <v>0.2</v>
      </c>
      <c r="H37" s="7">
        <f t="shared" si="1"/>
        <v>0</v>
      </c>
    </row>
    <row r="38" spans="2:8" ht="26" customHeight="1" thickBot="1" x14ac:dyDescent="0.4">
      <c r="B38" s="37"/>
      <c r="C38" s="40"/>
      <c r="D38" s="6" t="s">
        <v>24</v>
      </c>
      <c r="E38" s="16"/>
      <c r="F38" s="15">
        <v>120</v>
      </c>
      <c r="G38" s="14">
        <v>0.2</v>
      </c>
      <c r="H38" s="7">
        <f t="shared" si="1"/>
        <v>0</v>
      </c>
    </row>
    <row r="39" spans="2:8" ht="31.5" customHeight="1" thickBot="1" x14ac:dyDescent="0.4">
      <c r="B39" s="38"/>
      <c r="C39" s="41"/>
      <c r="D39" s="6" t="s">
        <v>25</v>
      </c>
      <c r="E39" s="16"/>
      <c r="F39" s="15">
        <v>160</v>
      </c>
      <c r="G39" s="14">
        <v>0.2</v>
      </c>
      <c r="H39" s="7">
        <f t="shared" si="1"/>
        <v>0</v>
      </c>
    </row>
    <row r="40" spans="2:8" ht="39" customHeight="1" thickBot="1" x14ac:dyDescent="0.4">
      <c r="B40" s="36" t="s">
        <v>29</v>
      </c>
      <c r="C40" s="39" t="s">
        <v>6</v>
      </c>
      <c r="D40" s="6" t="s">
        <v>21</v>
      </c>
      <c r="E40" s="16"/>
      <c r="F40" s="15">
        <v>60</v>
      </c>
      <c r="G40" s="14">
        <v>0.2</v>
      </c>
      <c r="H40" s="7">
        <f t="shared" si="1"/>
        <v>0</v>
      </c>
    </row>
    <row r="41" spans="2:8" ht="32.5" customHeight="1" thickBot="1" x14ac:dyDescent="0.4">
      <c r="B41" s="37"/>
      <c r="C41" s="40"/>
      <c r="D41" s="6" t="s">
        <v>22</v>
      </c>
      <c r="E41" s="16"/>
      <c r="F41" s="15">
        <v>60</v>
      </c>
      <c r="G41" s="14">
        <v>0.2</v>
      </c>
      <c r="H41" s="7">
        <f t="shared" si="1"/>
        <v>0</v>
      </c>
    </row>
    <row r="42" spans="2:8" ht="34" customHeight="1" thickBot="1" x14ac:dyDescent="0.4">
      <c r="B42" s="37"/>
      <c r="C42" s="40"/>
      <c r="D42" s="6" t="s">
        <v>23</v>
      </c>
      <c r="E42" s="16"/>
      <c r="F42" s="15">
        <v>88</v>
      </c>
      <c r="G42" s="14">
        <v>0.2</v>
      </c>
      <c r="H42" s="7">
        <f t="shared" si="1"/>
        <v>0</v>
      </c>
    </row>
    <row r="43" spans="2:8" ht="26.5" customHeight="1" thickBot="1" x14ac:dyDescent="0.4">
      <c r="B43" s="37"/>
      <c r="C43" s="40"/>
      <c r="D43" s="6" t="s">
        <v>24</v>
      </c>
      <c r="E43" s="16"/>
      <c r="F43" s="15">
        <v>128</v>
      </c>
      <c r="G43" s="14">
        <v>0.2</v>
      </c>
      <c r="H43" s="7">
        <f t="shared" si="1"/>
        <v>0</v>
      </c>
    </row>
    <row r="44" spans="2:8" ht="29.5" customHeight="1" thickBot="1" x14ac:dyDescent="0.4">
      <c r="B44" s="38"/>
      <c r="C44" s="41"/>
      <c r="D44" s="6" t="s">
        <v>25</v>
      </c>
      <c r="E44" s="16"/>
      <c r="F44" s="15">
        <v>128</v>
      </c>
      <c r="G44" s="14">
        <v>0.2</v>
      </c>
      <c r="H44" s="7">
        <f t="shared" si="1"/>
        <v>0</v>
      </c>
    </row>
    <row r="45" spans="2:8" ht="25.5" customHeight="1" thickBot="1" x14ac:dyDescent="0.4">
      <c r="B45" s="36" t="s">
        <v>30</v>
      </c>
      <c r="C45" s="39" t="s">
        <v>6</v>
      </c>
      <c r="D45" s="6" t="s">
        <v>21</v>
      </c>
      <c r="E45" s="16"/>
      <c r="F45" s="15">
        <v>80</v>
      </c>
      <c r="G45" s="14">
        <v>0.2</v>
      </c>
      <c r="H45" s="7">
        <f t="shared" si="1"/>
        <v>0</v>
      </c>
    </row>
    <row r="46" spans="2:8" ht="26" customHeight="1" thickBot="1" x14ac:dyDescent="0.4">
      <c r="B46" s="37"/>
      <c r="C46" s="40"/>
      <c r="D46" s="6" t="s">
        <v>22</v>
      </c>
      <c r="E46" s="16"/>
      <c r="F46" s="15">
        <v>80</v>
      </c>
      <c r="G46" s="14">
        <v>0.2</v>
      </c>
      <c r="H46" s="7">
        <f t="shared" si="1"/>
        <v>0</v>
      </c>
    </row>
    <row r="47" spans="2:8" ht="28" customHeight="1" thickBot="1" x14ac:dyDescent="0.4">
      <c r="B47" s="37"/>
      <c r="C47" s="40"/>
      <c r="D47" s="6" t="s">
        <v>23</v>
      </c>
      <c r="E47" s="16"/>
      <c r="F47" s="15">
        <v>120</v>
      </c>
      <c r="G47" s="14">
        <v>0.2</v>
      </c>
      <c r="H47" s="7">
        <f t="shared" si="1"/>
        <v>0</v>
      </c>
    </row>
    <row r="48" spans="2:8" ht="24.5" customHeight="1" thickBot="1" x14ac:dyDescent="0.4">
      <c r="B48" s="37"/>
      <c r="C48" s="40"/>
      <c r="D48" s="6" t="s">
        <v>24</v>
      </c>
      <c r="E48" s="16"/>
      <c r="F48" s="15">
        <v>120</v>
      </c>
      <c r="G48" s="14">
        <v>0.2</v>
      </c>
      <c r="H48" s="7">
        <f t="shared" si="1"/>
        <v>0</v>
      </c>
    </row>
    <row r="49" spans="2:8" ht="24.5" customHeight="1" thickBot="1" x14ac:dyDescent="0.4">
      <c r="B49" s="38"/>
      <c r="C49" s="41"/>
      <c r="D49" s="6" t="s">
        <v>25</v>
      </c>
      <c r="E49" s="16"/>
      <c r="F49" s="15">
        <v>160</v>
      </c>
      <c r="G49" s="14">
        <v>0.2</v>
      </c>
      <c r="H49" s="7">
        <f t="shared" si="1"/>
        <v>0</v>
      </c>
    </row>
    <row r="50" spans="2:8" ht="34" customHeight="1" thickBot="1" x14ac:dyDescent="0.4">
      <c r="B50" s="36" t="s">
        <v>31</v>
      </c>
      <c r="C50" s="39" t="s">
        <v>6</v>
      </c>
      <c r="D50" s="6" t="s">
        <v>21</v>
      </c>
      <c r="E50" s="16"/>
      <c r="F50" s="15">
        <v>80</v>
      </c>
      <c r="G50" s="14">
        <v>0.2</v>
      </c>
      <c r="H50" s="7">
        <f t="shared" si="1"/>
        <v>0</v>
      </c>
    </row>
    <row r="51" spans="2:8" ht="22" customHeight="1" thickBot="1" x14ac:dyDescent="0.4">
      <c r="B51" s="37"/>
      <c r="C51" s="40"/>
      <c r="D51" s="6" t="s">
        <v>22</v>
      </c>
      <c r="E51" s="16"/>
      <c r="F51" s="15">
        <v>80</v>
      </c>
      <c r="G51" s="14">
        <v>0.2</v>
      </c>
      <c r="H51" s="7">
        <f t="shared" si="1"/>
        <v>0</v>
      </c>
    </row>
    <row r="52" spans="2:8" ht="25" customHeight="1" thickBot="1" x14ac:dyDescent="0.4">
      <c r="B52" s="37"/>
      <c r="C52" s="40"/>
      <c r="D52" s="6" t="s">
        <v>23</v>
      </c>
      <c r="E52" s="16"/>
      <c r="F52" s="15">
        <v>120</v>
      </c>
      <c r="G52" s="14">
        <v>0.2</v>
      </c>
      <c r="H52" s="7">
        <f t="shared" si="1"/>
        <v>0</v>
      </c>
    </row>
    <row r="53" spans="2:8" ht="25.5" customHeight="1" thickBot="1" x14ac:dyDescent="0.4">
      <c r="B53" s="37"/>
      <c r="C53" s="40"/>
      <c r="D53" s="6" t="s">
        <v>24</v>
      </c>
      <c r="E53" s="16"/>
      <c r="F53" s="15">
        <v>120</v>
      </c>
      <c r="G53" s="14">
        <v>0.2</v>
      </c>
      <c r="H53" s="7">
        <f t="shared" si="1"/>
        <v>0</v>
      </c>
    </row>
    <row r="54" spans="2:8" ht="25.5" customHeight="1" thickBot="1" x14ac:dyDescent="0.4">
      <c r="B54" s="38"/>
      <c r="C54" s="41"/>
      <c r="D54" s="6" t="s">
        <v>25</v>
      </c>
      <c r="E54" s="16"/>
      <c r="F54" s="15">
        <v>160</v>
      </c>
      <c r="G54" s="14">
        <v>0.2</v>
      </c>
      <c r="H54" s="7">
        <f t="shared" si="1"/>
        <v>0</v>
      </c>
    </row>
    <row r="55" spans="2:8" ht="25.5" customHeight="1" thickBot="1" x14ac:dyDescent="0.4">
      <c r="B55" s="36" t="s">
        <v>32</v>
      </c>
      <c r="C55" s="39" t="s">
        <v>6</v>
      </c>
      <c r="D55" s="6" t="s">
        <v>21</v>
      </c>
      <c r="E55" s="16"/>
      <c r="F55" s="15">
        <v>60</v>
      </c>
      <c r="G55" s="14">
        <v>0.2</v>
      </c>
      <c r="H55" s="7">
        <f t="shared" si="1"/>
        <v>0</v>
      </c>
    </row>
    <row r="56" spans="2:8" ht="29" customHeight="1" thickBot="1" x14ac:dyDescent="0.4">
      <c r="B56" s="37"/>
      <c r="C56" s="40"/>
      <c r="D56" s="6" t="s">
        <v>22</v>
      </c>
      <c r="E56" s="16"/>
      <c r="F56" s="15">
        <v>60</v>
      </c>
      <c r="G56" s="14">
        <v>0.2</v>
      </c>
      <c r="H56" s="7">
        <f t="shared" si="1"/>
        <v>0</v>
      </c>
    </row>
    <row r="57" spans="2:8" ht="21.5" customHeight="1" thickBot="1" x14ac:dyDescent="0.4">
      <c r="B57" s="37"/>
      <c r="C57" s="40"/>
      <c r="D57" s="6" t="s">
        <v>23</v>
      </c>
      <c r="E57" s="16"/>
      <c r="F57" s="15">
        <v>88</v>
      </c>
      <c r="G57" s="14">
        <v>0.2</v>
      </c>
      <c r="H57" s="7">
        <f t="shared" si="1"/>
        <v>0</v>
      </c>
    </row>
    <row r="58" spans="2:8" ht="27" customHeight="1" thickBot="1" x14ac:dyDescent="0.4">
      <c r="B58" s="37"/>
      <c r="C58" s="40"/>
      <c r="D58" s="6" t="s">
        <v>24</v>
      </c>
      <c r="E58" s="16"/>
      <c r="F58" s="15">
        <v>128</v>
      </c>
      <c r="G58" s="14">
        <v>0.2</v>
      </c>
      <c r="H58" s="7">
        <f t="shared" si="1"/>
        <v>0</v>
      </c>
    </row>
    <row r="59" spans="2:8" ht="27.5" customHeight="1" thickBot="1" x14ac:dyDescent="0.4">
      <c r="B59" s="38"/>
      <c r="C59" s="41"/>
      <c r="D59" s="6" t="s">
        <v>25</v>
      </c>
      <c r="E59" s="16"/>
      <c r="F59" s="15">
        <v>128</v>
      </c>
      <c r="G59" s="14">
        <v>0.2</v>
      </c>
      <c r="H59" s="7">
        <f t="shared" si="1"/>
        <v>0</v>
      </c>
    </row>
    <row r="60" spans="2:8" ht="30" customHeight="1" thickBot="1" x14ac:dyDescent="0.4">
      <c r="B60" s="36" t="s">
        <v>33</v>
      </c>
      <c r="C60" s="39" t="s">
        <v>6</v>
      </c>
      <c r="D60" s="6" t="s">
        <v>21</v>
      </c>
      <c r="E60" s="16"/>
      <c r="F60" s="15">
        <v>40</v>
      </c>
      <c r="G60" s="14">
        <v>0.2</v>
      </c>
      <c r="H60" s="7">
        <f t="shared" si="1"/>
        <v>0</v>
      </c>
    </row>
    <row r="61" spans="2:8" ht="27" customHeight="1" thickBot="1" x14ac:dyDescent="0.4">
      <c r="B61" s="37"/>
      <c r="C61" s="40"/>
      <c r="D61" s="6" t="s">
        <v>22</v>
      </c>
      <c r="E61" s="16"/>
      <c r="F61" s="15">
        <v>200</v>
      </c>
      <c r="G61" s="14">
        <v>0.2</v>
      </c>
      <c r="H61" s="7">
        <f t="shared" si="1"/>
        <v>0</v>
      </c>
    </row>
    <row r="62" spans="2:8" ht="21" customHeight="1" thickBot="1" x14ac:dyDescent="0.4">
      <c r="B62" s="37"/>
      <c r="C62" s="40"/>
      <c r="D62" s="6" t="s">
        <v>23</v>
      </c>
      <c r="E62" s="16"/>
      <c r="F62" s="15">
        <v>400</v>
      </c>
      <c r="G62" s="14">
        <v>0.2</v>
      </c>
      <c r="H62" s="7">
        <f t="shared" si="1"/>
        <v>0</v>
      </c>
    </row>
    <row r="63" spans="2:8" ht="26" customHeight="1" thickBot="1" x14ac:dyDescent="0.4">
      <c r="B63" s="37"/>
      <c r="C63" s="40"/>
      <c r="D63" s="6" t="s">
        <v>24</v>
      </c>
      <c r="E63" s="16"/>
      <c r="F63" s="15">
        <v>800</v>
      </c>
      <c r="G63" s="14">
        <v>0.2</v>
      </c>
      <c r="H63" s="7">
        <f t="shared" si="1"/>
        <v>0</v>
      </c>
    </row>
    <row r="64" spans="2:8" ht="27.5" customHeight="1" thickBot="1" x14ac:dyDescent="0.4">
      <c r="B64" s="38"/>
      <c r="C64" s="41"/>
      <c r="D64" s="6" t="s">
        <v>25</v>
      </c>
      <c r="E64" s="16"/>
      <c r="F64" s="15">
        <v>400</v>
      </c>
      <c r="G64" s="14">
        <v>0.2</v>
      </c>
      <c r="H64" s="7">
        <f t="shared" si="1"/>
        <v>0</v>
      </c>
    </row>
    <row r="65" spans="2:8" x14ac:dyDescent="0.35">
      <c r="H65" s="25"/>
    </row>
    <row r="66" spans="2:8" ht="15" thickBot="1" x14ac:dyDescent="0.4"/>
    <row r="67" spans="2:8" ht="26.5" customHeight="1" thickBot="1" x14ac:dyDescent="0.4">
      <c r="B67" s="19" t="s">
        <v>55</v>
      </c>
      <c r="C67" s="20"/>
      <c r="D67" s="20"/>
      <c r="E67" s="20"/>
      <c r="F67" s="21"/>
    </row>
    <row r="68" spans="2:8" ht="16" thickBot="1" x14ac:dyDescent="0.4">
      <c r="B68" s="11" t="s">
        <v>1</v>
      </c>
      <c r="C68" s="3" t="s">
        <v>2</v>
      </c>
      <c r="D68" s="3" t="s">
        <v>26</v>
      </c>
      <c r="E68" s="3" t="s">
        <v>3</v>
      </c>
      <c r="F68" s="3" t="s">
        <v>8</v>
      </c>
      <c r="G68" s="3" t="s">
        <v>4</v>
      </c>
      <c r="H68" s="4" t="s">
        <v>5</v>
      </c>
    </row>
    <row r="69" spans="2:8" ht="16" customHeight="1" thickBot="1" x14ac:dyDescent="0.4">
      <c r="B69" s="36" t="s">
        <v>34</v>
      </c>
      <c r="C69" s="42" t="s">
        <v>6</v>
      </c>
      <c r="D69" s="6" t="s">
        <v>21</v>
      </c>
      <c r="E69" s="16"/>
      <c r="F69" s="15">
        <v>40</v>
      </c>
      <c r="G69" s="14">
        <v>0.2</v>
      </c>
      <c r="H69" s="7">
        <f>(E69*F69)*(1+G69)</f>
        <v>0</v>
      </c>
    </row>
    <row r="70" spans="2:8" ht="16" thickBot="1" x14ac:dyDescent="0.4">
      <c r="B70" s="37"/>
      <c r="C70" s="40"/>
      <c r="D70" s="6" t="s">
        <v>22</v>
      </c>
      <c r="E70" s="16"/>
      <c r="F70" s="15">
        <v>160</v>
      </c>
      <c r="G70" s="14">
        <v>0.2</v>
      </c>
      <c r="H70" s="7">
        <f t="shared" ref="H70:H87" si="2">(E70*F70)*(1+G70)</f>
        <v>0</v>
      </c>
    </row>
    <row r="71" spans="2:8" ht="16" thickBot="1" x14ac:dyDescent="0.4">
      <c r="B71" s="37"/>
      <c r="C71" s="40"/>
      <c r="D71" s="6" t="s">
        <v>23</v>
      </c>
      <c r="E71" s="16"/>
      <c r="F71" s="15">
        <v>400</v>
      </c>
      <c r="G71" s="14">
        <v>0.2</v>
      </c>
      <c r="H71" s="7">
        <f t="shared" si="2"/>
        <v>0</v>
      </c>
    </row>
    <row r="72" spans="2:8" ht="16" thickBot="1" x14ac:dyDescent="0.4">
      <c r="B72" s="37"/>
      <c r="C72" s="40"/>
      <c r="D72" s="6" t="s">
        <v>24</v>
      </c>
      <c r="E72" s="16"/>
      <c r="F72" s="15">
        <v>600</v>
      </c>
      <c r="G72" s="14">
        <v>0.2</v>
      </c>
      <c r="H72" s="7">
        <f t="shared" si="2"/>
        <v>0</v>
      </c>
    </row>
    <row r="73" spans="2:8" ht="16" thickBot="1" x14ac:dyDescent="0.4">
      <c r="B73" s="38"/>
      <c r="C73" s="41"/>
      <c r="D73" s="6" t="s">
        <v>25</v>
      </c>
      <c r="E73" s="16"/>
      <c r="F73" s="15">
        <v>800</v>
      </c>
      <c r="G73" s="14">
        <v>0.2</v>
      </c>
      <c r="H73" s="7">
        <f t="shared" si="2"/>
        <v>0</v>
      </c>
    </row>
    <row r="74" spans="2:8" ht="16" customHeight="1" thickBot="1" x14ac:dyDescent="0.4">
      <c r="B74" s="36" t="s">
        <v>35</v>
      </c>
      <c r="C74" s="39" t="s">
        <v>6</v>
      </c>
      <c r="D74" s="6" t="s">
        <v>21</v>
      </c>
      <c r="E74" s="16"/>
      <c r="F74" s="15">
        <v>20</v>
      </c>
      <c r="G74" s="14">
        <v>0.2</v>
      </c>
      <c r="H74" s="7">
        <f t="shared" si="2"/>
        <v>0</v>
      </c>
    </row>
    <row r="75" spans="2:8" ht="16" thickBot="1" x14ac:dyDescent="0.4">
      <c r="B75" s="37"/>
      <c r="C75" s="40"/>
      <c r="D75" s="6" t="s">
        <v>22</v>
      </c>
      <c r="E75" s="16"/>
      <c r="F75" s="15">
        <v>80</v>
      </c>
      <c r="G75" s="14">
        <v>0.2</v>
      </c>
      <c r="H75" s="7">
        <f t="shared" si="2"/>
        <v>0</v>
      </c>
    </row>
    <row r="76" spans="2:8" ht="16" thickBot="1" x14ac:dyDescent="0.4">
      <c r="B76" s="37"/>
      <c r="C76" s="40"/>
      <c r="D76" s="6" t="s">
        <v>23</v>
      </c>
      <c r="E76" s="16"/>
      <c r="F76" s="15">
        <v>200</v>
      </c>
      <c r="G76" s="14">
        <v>0.2</v>
      </c>
      <c r="H76" s="7">
        <f t="shared" si="2"/>
        <v>0</v>
      </c>
    </row>
    <row r="77" spans="2:8" ht="16" thickBot="1" x14ac:dyDescent="0.4">
      <c r="B77" s="37"/>
      <c r="C77" s="40"/>
      <c r="D77" s="6" t="s">
        <v>24</v>
      </c>
      <c r="E77" s="16"/>
      <c r="F77" s="15">
        <v>300</v>
      </c>
      <c r="G77" s="14">
        <v>0.2</v>
      </c>
      <c r="H77" s="7">
        <f t="shared" si="2"/>
        <v>0</v>
      </c>
    </row>
    <row r="78" spans="2:8" ht="16" thickBot="1" x14ac:dyDescent="0.4">
      <c r="B78" s="38"/>
      <c r="C78" s="41"/>
      <c r="D78" s="6" t="s">
        <v>25</v>
      </c>
      <c r="E78" s="16"/>
      <c r="F78" s="15">
        <v>400</v>
      </c>
      <c r="G78" s="14">
        <v>0.2</v>
      </c>
      <c r="H78" s="7">
        <f t="shared" si="2"/>
        <v>0</v>
      </c>
    </row>
    <row r="79" spans="2:8" ht="16" customHeight="1" thickBot="1" x14ac:dyDescent="0.4">
      <c r="B79" s="36" t="s">
        <v>36</v>
      </c>
      <c r="C79" s="39" t="s">
        <v>6</v>
      </c>
      <c r="D79" s="6" t="s">
        <v>21</v>
      </c>
      <c r="E79" s="16"/>
      <c r="F79" s="15">
        <v>120</v>
      </c>
      <c r="G79" s="14">
        <v>0.2</v>
      </c>
      <c r="H79" s="7">
        <f t="shared" si="2"/>
        <v>0</v>
      </c>
    </row>
    <row r="80" spans="2:8" ht="16" thickBot="1" x14ac:dyDescent="0.4">
      <c r="B80" s="37"/>
      <c r="C80" s="40"/>
      <c r="D80" s="6" t="s">
        <v>22</v>
      </c>
      <c r="E80" s="16"/>
      <c r="F80" s="15">
        <v>320</v>
      </c>
      <c r="G80" s="14">
        <v>0.2</v>
      </c>
      <c r="H80" s="7">
        <f t="shared" si="2"/>
        <v>0</v>
      </c>
    </row>
    <row r="81" spans="2:8" ht="16" thickBot="1" x14ac:dyDescent="0.4">
      <c r="B81" s="37"/>
      <c r="C81" s="40"/>
      <c r="D81" s="6" t="s">
        <v>23</v>
      </c>
      <c r="E81" s="16"/>
      <c r="F81" s="15">
        <v>480</v>
      </c>
      <c r="G81" s="14">
        <v>0.2</v>
      </c>
      <c r="H81" s="7">
        <f t="shared" si="2"/>
        <v>0</v>
      </c>
    </row>
    <row r="82" spans="2:8" ht="16" thickBot="1" x14ac:dyDescent="0.4">
      <c r="B82" s="37"/>
      <c r="C82" s="40"/>
      <c r="D82" s="6" t="s">
        <v>24</v>
      </c>
      <c r="E82" s="16"/>
      <c r="F82" s="15">
        <v>720</v>
      </c>
      <c r="G82" s="14">
        <v>0.2</v>
      </c>
      <c r="H82" s="7">
        <f t="shared" si="2"/>
        <v>0</v>
      </c>
    </row>
    <row r="83" spans="2:8" ht="16" thickBot="1" x14ac:dyDescent="0.4">
      <c r="B83" s="38"/>
      <c r="C83" s="41"/>
      <c r="D83" s="6" t="s">
        <v>25</v>
      </c>
      <c r="E83" s="16"/>
      <c r="F83" s="15">
        <v>1200</v>
      </c>
      <c r="G83" s="14">
        <v>0.2</v>
      </c>
      <c r="H83" s="7">
        <f t="shared" si="2"/>
        <v>0</v>
      </c>
    </row>
    <row r="84" spans="2:8" ht="16" customHeight="1" thickBot="1" x14ac:dyDescent="0.4">
      <c r="B84" s="36" t="s">
        <v>37</v>
      </c>
      <c r="C84" s="39" t="s">
        <v>6</v>
      </c>
      <c r="D84" s="6" t="s">
        <v>21</v>
      </c>
      <c r="E84" s="16"/>
      <c r="F84" s="15">
        <v>80</v>
      </c>
      <c r="G84" s="14">
        <v>0.2</v>
      </c>
      <c r="H84" s="7">
        <f t="shared" si="2"/>
        <v>0</v>
      </c>
    </row>
    <row r="85" spans="2:8" ht="16" thickBot="1" x14ac:dyDescent="0.4">
      <c r="B85" s="37"/>
      <c r="C85" s="40"/>
      <c r="D85" s="6" t="s">
        <v>22</v>
      </c>
      <c r="E85" s="16"/>
      <c r="F85" s="15">
        <v>240</v>
      </c>
      <c r="G85" s="14">
        <v>0.2</v>
      </c>
      <c r="H85" s="7">
        <f t="shared" si="2"/>
        <v>0</v>
      </c>
    </row>
    <row r="86" spans="2:8" ht="16" thickBot="1" x14ac:dyDescent="0.4">
      <c r="B86" s="37"/>
      <c r="C86" s="40"/>
      <c r="D86" s="6" t="s">
        <v>23</v>
      </c>
      <c r="E86" s="16"/>
      <c r="F86" s="15">
        <v>400</v>
      </c>
      <c r="G86" s="14">
        <v>0.2</v>
      </c>
      <c r="H86" s="7">
        <f t="shared" si="2"/>
        <v>0</v>
      </c>
    </row>
    <row r="87" spans="2:8" ht="16" thickBot="1" x14ac:dyDescent="0.4">
      <c r="B87" s="37"/>
      <c r="C87" s="40"/>
      <c r="D87" s="6" t="s">
        <v>24</v>
      </c>
      <c r="E87" s="16"/>
      <c r="F87" s="15">
        <v>600</v>
      </c>
      <c r="G87" s="14">
        <v>0.2</v>
      </c>
      <c r="H87" s="7">
        <f t="shared" si="2"/>
        <v>0</v>
      </c>
    </row>
    <row r="88" spans="2:8" ht="16" thickBot="1" x14ac:dyDescent="0.4">
      <c r="B88" s="38"/>
      <c r="C88" s="41"/>
      <c r="D88" s="6" t="s">
        <v>25</v>
      </c>
      <c r="E88" s="16"/>
      <c r="F88" s="15">
        <v>1000</v>
      </c>
      <c r="G88" s="14">
        <v>0.2</v>
      </c>
      <c r="H88" s="7">
        <f>(E88*F88)*(1+G88)</f>
        <v>0</v>
      </c>
    </row>
    <row r="89" spans="2:8" x14ac:dyDescent="0.35">
      <c r="H89" s="25"/>
    </row>
    <row r="90" spans="2:8" ht="15" thickBot="1" x14ac:dyDescent="0.4"/>
    <row r="91" spans="2:8" ht="27" customHeight="1" thickBot="1" x14ac:dyDescent="0.4">
      <c r="B91" s="33" t="s">
        <v>56</v>
      </c>
      <c r="C91" s="34"/>
      <c r="D91" s="34"/>
      <c r="E91" s="34"/>
      <c r="F91" s="35"/>
      <c r="G91" s="13"/>
    </row>
    <row r="92" spans="2:8" ht="16" thickBot="1" x14ac:dyDescent="0.4">
      <c r="B92" s="11" t="s">
        <v>1</v>
      </c>
      <c r="C92" s="3" t="s">
        <v>2</v>
      </c>
      <c r="D92" s="3" t="s">
        <v>3</v>
      </c>
      <c r="E92" s="3" t="s">
        <v>8</v>
      </c>
      <c r="F92" s="3" t="s">
        <v>4</v>
      </c>
      <c r="G92" s="4" t="s">
        <v>5</v>
      </c>
    </row>
    <row r="93" spans="2:8" ht="93.5" thickBot="1" x14ac:dyDescent="0.4">
      <c r="B93" s="5" t="s">
        <v>38</v>
      </c>
      <c r="C93" s="6" t="s">
        <v>6</v>
      </c>
      <c r="D93" s="16"/>
      <c r="E93" s="15">
        <v>800</v>
      </c>
      <c r="F93" s="14">
        <v>0.2</v>
      </c>
      <c r="G93" s="7">
        <f>(D93*E93)*(1+F93)</f>
        <v>0</v>
      </c>
    </row>
    <row r="94" spans="2:8" ht="93" x14ac:dyDescent="0.35">
      <c r="B94" s="5" t="s">
        <v>39</v>
      </c>
      <c r="C94" s="6" t="s">
        <v>6</v>
      </c>
      <c r="D94" s="16"/>
      <c r="E94" s="15">
        <v>200</v>
      </c>
      <c r="F94" s="14">
        <v>0.2</v>
      </c>
      <c r="G94" s="7">
        <f>(D94*E94)*(1+F94)</f>
        <v>0</v>
      </c>
    </row>
    <row r="95" spans="2:8" x14ac:dyDescent="0.35">
      <c r="G95" s="25"/>
    </row>
    <row r="96" spans="2:8" ht="15" thickBot="1" x14ac:dyDescent="0.4"/>
    <row r="97" spans="2:7" ht="27.5" customHeight="1" thickBot="1" x14ac:dyDescent="0.4">
      <c r="B97" s="33" t="s">
        <v>57</v>
      </c>
      <c r="C97" s="34"/>
      <c r="D97" s="34"/>
      <c r="E97" s="34"/>
      <c r="F97" s="35"/>
      <c r="G97" s="13"/>
    </row>
    <row r="98" spans="2:7" ht="16" thickBot="1" x14ac:dyDescent="0.4">
      <c r="B98" s="11" t="s">
        <v>1</v>
      </c>
      <c r="C98" s="3" t="s">
        <v>2</v>
      </c>
      <c r="D98" s="3" t="s">
        <v>3</v>
      </c>
      <c r="E98" s="3" t="s">
        <v>8</v>
      </c>
      <c r="F98" s="3" t="s">
        <v>4</v>
      </c>
      <c r="G98" s="4" t="s">
        <v>5</v>
      </c>
    </row>
    <row r="99" spans="2:7" ht="62.5" thickBot="1" x14ac:dyDescent="0.4">
      <c r="B99" s="5" t="s">
        <v>47</v>
      </c>
      <c r="C99" s="6" t="s">
        <v>6</v>
      </c>
      <c r="D99" s="16"/>
      <c r="E99" s="15">
        <v>800</v>
      </c>
      <c r="F99" s="14">
        <v>0.2</v>
      </c>
      <c r="G99" s="7">
        <f>(D99*E99)*(1+F99)</f>
        <v>0</v>
      </c>
    </row>
    <row r="100" spans="2:7" ht="31.5" thickBot="1" x14ac:dyDescent="0.4">
      <c r="B100" s="5" t="s">
        <v>48</v>
      </c>
      <c r="C100" s="6" t="s">
        <v>6</v>
      </c>
      <c r="D100" s="16"/>
      <c r="E100" s="15">
        <v>800</v>
      </c>
      <c r="F100" s="14">
        <v>0.2</v>
      </c>
      <c r="G100" s="7">
        <f t="shared" ref="G100:G108" si="3">(D100*E100)*(1+F100)</f>
        <v>0</v>
      </c>
    </row>
    <row r="101" spans="2:7" ht="47" thickBot="1" x14ac:dyDescent="0.4">
      <c r="B101" s="5" t="s">
        <v>40</v>
      </c>
      <c r="C101" s="6" t="s">
        <v>6</v>
      </c>
      <c r="D101" s="16"/>
      <c r="E101" s="15">
        <v>800</v>
      </c>
      <c r="F101" s="14">
        <v>0.2</v>
      </c>
      <c r="G101" s="7">
        <f t="shared" si="3"/>
        <v>0</v>
      </c>
    </row>
    <row r="102" spans="2:7" ht="31.5" thickBot="1" x14ac:dyDescent="0.4">
      <c r="B102" s="5" t="s">
        <v>41</v>
      </c>
      <c r="C102" s="6" t="s">
        <v>6</v>
      </c>
      <c r="D102" s="16"/>
      <c r="E102" s="15">
        <v>400</v>
      </c>
      <c r="F102" s="14">
        <v>0.2</v>
      </c>
      <c r="G102" s="7">
        <f t="shared" si="3"/>
        <v>0</v>
      </c>
    </row>
    <row r="103" spans="2:7" ht="47" thickBot="1" x14ac:dyDescent="0.4">
      <c r="B103" s="5" t="s">
        <v>42</v>
      </c>
      <c r="C103" s="6" t="s">
        <v>6</v>
      </c>
      <c r="D103" s="16"/>
      <c r="E103" s="15">
        <v>400</v>
      </c>
      <c r="F103" s="14">
        <v>0.2</v>
      </c>
      <c r="G103" s="7">
        <f t="shared" si="3"/>
        <v>0</v>
      </c>
    </row>
    <row r="104" spans="2:7" ht="47" thickBot="1" x14ac:dyDescent="0.4">
      <c r="B104" s="5" t="s">
        <v>43</v>
      </c>
      <c r="C104" s="6" t="s">
        <v>6</v>
      </c>
      <c r="D104" s="16"/>
      <c r="E104" s="15">
        <v>1600</v>
      </c>
      <c r="F104" s="14">
        <v>0.2</v>
      </c>
      <c r="G104" s="7">
        <f t="shared" si="3"/>
        <v>0</v>
      </c>
    </row>
    <row r="105" spans="2:7" ht="78" thickBot="1" x14ac:dyDescent="0.4">
      <c r="B105" s="5" t="s">
        <v>49</v>
      </c>
      <c r="C105" s="6" t="s">
        <v>6</v>
      </c>
      <c r="D105" s="16"/>
      <c r="E105" s="15">
        <v>600</v>
      </c>
      <c r="F105" s="14">
        <v>0.2</v>
      </c>
      <c r="G105" s="7">
        <f t="shared" si="3"/>
        <v>0</v>
      </c>
    </row>
    <row r="106" spans="2:7" ht="47" thickBot="1" x14ac:dyDescent="0.4">
      <c r="B106" s="5" t="s">
        <v>44</v>
      </c>
      <c r="C106" s="6" t="s">
        <v>6</v>
      </c>
      <c r="D106" s="16"/>
      <c r="E106" s="15">
        <v>800</v>
      </c>
      <c r="F106" s="14">
        <v>0.2</v>
      </c>
      <c r="G106" s="7">
        <f t="shared" si="3"/>
        <v>0</v>
      </c>
    </row>
    <row r="107" spans="2:7" ht="47" thickBot="1" x14ac:dyDescent="0.4">
      <c r="B107" s="5" t="s">
        <v>45</v>
      </c>
      <c r="C107" s="6" t="s">
        <v>6</v>
      </c>
      <c r="D107" s="16"/>
      <c r="E107" s="15">
        <v>1200</v>
      </c>
      <c r="F107" s="14">
        <v>0.2</v>
      </c>
      <c r="G107" s="7">
        <f t="shared" si="3"/>
        <v>0</v>
      </c>
    </row>
    <row r="108" spans="2:7" ht="31" x14ac:dyDescent="0.35">
      <c r="B108" s="5" t="s">
        <v>46</v>
      </c>
      <c r="C108" s="6" t="s">
        <v>6</v>
      </c>
      <c r="D108" s="16"/>
      <c r="E108" s="15">
        <v>400</v>
      </c>
      <c r="F108" s="14">
        <v>0.2</v>
      </c>
      <c r="G108" s="7">
        <f t="shared" si="3"/>
        <v>0</v>
      </c>
    </row>
    <row r="109" spans="2:7" x14ac:dyDescent="0.35">
      <c r="G109" s="25"/>
    </row>
    <row r="110" spans="2:7" x14ac:dyDescent="0.35"/>
    <row r="111" spans="2:7" x14ac:dyDescent="0.35">
      <c r="G111" s="25"/>
    </row>
    <row r="112" spans="2:7"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hidden="1" x14ac:dyDescent="0.35"/>
    <row r="420" hidden="1" x14ac:dyDescent="0.35"/>
    <row r="421" hidden="1" x14ac:dyDescent="0.35"/>
    <row r="422" hidden="1" x14ac:dyDescent="0.35"/>
    <row r="423" hidden="1" x14ac:dyDescent="0.35"/>
    <row r="424" hidden="1" x14ac:dyDescent="0.35"/>
    <row r="425" hidden="1" x14ac:dyDescent="0.35"/>
    <row r="426" hidden="1" x14ac:dyDescent="0.35"/>
    <row r="427" hidden="1" x14ac:dyDescent="0.35"/>
    <row r="428" hidden="1" x14ac:dyDescent="0.35"/>
    <row r="429" hidden="1" x14ac:dyDescent="0.35"/>
    <row r="430" hidden="1" x14ac:dyDescent="0.35"/>
    <row r="431" hidden="1" x14ac:dyDescent="0.35"/>
    <row r="432" hidden="1" x14ac:dyDescent="0.35"/>
    <row r="433" hidden="1" x14ac:dyDescent="0.35"/>
    <row r="434" hidden="1" x14ac:dyDescent="0.35"/>
    <row r="435" hidden="1" x14ac:dyDescent="0.35"/>
    <row r="436" hidden="1" x14ac:dyDescent="0.35"/>
    <row r="437" hidden="1" x14ac:dyDescent="0.35"/>
    <row r="438" hidden="1" x14ac:dyDescent="0.35"/>
    <row r="439" hidden="1" x14ac:dyDescent="0.35"/>
    <row r="440" hidden="1" x14ac:dyDescent="0.35"/>
    <row r="441" hidden="1" x14ac:dyDescent="0.35"/>
    <row r="442" hidden="1" x14ac:dyDescent="0.35"/>
    <row r="443" hidden="1" x14ac:dyDescent="0.35"/>
    <row r="444" hidden="1" x14ac:dyDescent="0.35"/>
    <row r="445" hidden="1" x14ac:dyDescent="0.35"/>
    <row r="446" hidden="1" x14ac:dyDescent="0.35"/>
    <row r="447" hidden="1" x14ac:dyDescent="0.35"/>
    <row r="448" hidden="1"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row r="498" x14ac:dyDescent="0.35"/>
    <row r="499" x14ac:dyDescent="0.35"/>
    <row r="500" x14ac:dyDescent="0.35"/>
    <row r="501" x14ac:dyDescent="0.35"/>
    <row r="502" x14ac:dyDescent="0.35"/>
    <row r="503" x14ac:dyDescent="0.35"/>
    <row r="504" hidden="1" x14ac:dyDescent="0.35"/>
    <row r="505" x14ac:dyDescent="0.35"/>
    <row r="506" x14ac:dyDescent="0.35"/>
    <row r="507" x14ac:dyDescent="0.35"/>
    <row r="508" x14ac:dyDescent="0.35"/>
    <row r="509" x14ac:dyDescent="0.35"/>
    <row r="510" x14ac:dyDescent="0.35"/>
    <row r="511" x14ac:dyDescent="0.35"/>
    <row r="512" x14ac:dyDescent="0.35"/>
    <row r="513" x14ac:dyDescent="0.35"/>
    <row r="514" x14ac:dyDescent="0.35"/>
    <row r="515" x14ac:dyDescent="0.35"/>
  </sheetData>
  <mergeCells count="29">
    <mergeCell ref="B1:F2"/>
    <mergeCell ref="B3:F3"/>
    <mergeCell ref="B30:B34"/>
    <mergeCell ref="C30:C34"/>
    <mergeCell ref="B35:B39"/>
    <mergeCell ref="C35:C39"/>
    <mergeCell ref="B69:B73"/>
    <mergeCell ref="C69:C73"/>
    <mergeCell ref="B17:F17"/>
    <mergeCell ref="B12:F12"/>
    <mergeCell ref="B8:F8"/>
    <mergeCell ref="B40:B44"/>
    <mergeCell ref="C40:C44"/>
    <mergeCell ref="B45:B49"/>
    <mergeCell ref="C45:C49"/>
    <mergeCell ref="B50:B54"/>
    <mergeCell ref="C50:C54"/>
    <mergeCell ref="B55:B59"/>
    <mergeCell ref="C55:C59"/>
    <mergeCell ref="B60:B64"/>
    <mergeCell ref="C60:C64"/>
    <mergeCell ref="B91:F91"/>
    <mergeCell ref="B97:F97"/>
    <mergeCell ref="B74:B78"/>
    <mergeCell ref="C74:C78"/>
    <mergeCell ref="B79:B83"/>
    <mergeCell ref="C79:C83"/>
    <mergeCell ref="B84:B88"/>
    <mergeCell ref="C84:C88"/>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rowBreaks count="1" manualBreakCount="1">
    <brk id="5"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2.xml><?xml version="1.0" encoding="utf-8"?>
<ds:datastoreItem xmlns:ds="http://schemas.openxmlformats.org/officeDocument/2006/customXml" ds:itemID="{28FD0D40-61A5-46BD-8948-B995135DFA53}">
  <ds:schemaRefs>
    <ds:schemaRef ds:uri="http://purl.org/dc/terms/"/>
    <ds:schemaRef ds:uri="http://schemas.openxmlformats.org/package/2006/metadata/core-properties"/>
    <ds:schemaRef ds:uri="http://schemas.microsoft.com/office/2006/documentManagement/types"/>
    <ds:schemaRef ds:uri="df33ee8a-a8f1-4ce5-8c48-74c0cde19586"/>
    <ds:schemaRef ds:uri="86a977c2-3480-41b3-93ec-70150c7e3b4d"/>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vt:lpstr>
      <vt:lpstr>'Simulation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2026-01-12T14:50:27Z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